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NVIOS 2021\"/>
    </mc:Choice>
  </mc:AlternateContent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" i="1" l="1"/>
  <c r="E5" i="1"/>
  <c r="G5" i="1" l="1"/>
  <c r="G3" i="1"/>
</calcChain>
</file>

<file path=xl/sharedStrings.xml><?xml version="1.0" encoding="utf-8"?>
<sst xmlns="http://schemas.openxmlformats.org/spreadsheetml/2006/main" count="157" uniqueCount="116">
  <si>
    <t>Nombre del Indicador</t>
  </si>
  <si>
    <t>Productividad Hora Medico</t>
  </si>
  <si>
    <r>
      <rPr>
        <b/>
        <sz val="16"/>
        <rFont val="Calibri"/>
        <family val="2"/>
      </rPr>
      <t>HIS</t>
    </r>
    <r>
      <rPr>
        <sz val="16"/>
        <rFont val="Calibri"/>
        <family val="2"/>
      </rPr>
      <t xml:space="preserve"> (Sistema de Consulta Externa)</t>
    </r>
  </si>
  <si>
    <t>N° de Atenciones Médicas Realizadas</t>
  </si>
  <si>
    <t>Control de Personal, Rol Mensual</t>
  </si>
  <si>
    <r>
      <t xml:space="preserve">N° de horas médico </t>
    </r>
    <r>
      <rPr>
        <b/>
        <sz val="16"/>
        <rFont val="Calibri"/>
        <family val="2"/>
      </rPr>
      <t>Programadas</t>
    </r>
  </si>
  <si>
    <t>Rendimiento Hora Medico</t>
  </si>
  <si>
    <t>HIS (Sistema de Consulta Externa)</t>
  </si>
  <si>
    <t>Reporte del Servicio</t>
  </si>
  <si>
    <r>
      <t xml:space="preserve">N° de horas médico </t>
    </r>
    <r>
      <rPr>
        <b/>
        <sz val="16"/>
        <rFont val="Calibri"/>
        <family val="2"/>
      </rPr>
      <t>Efectivas</t>
    </r>
  </si>
  <si>
    <t>Concentración</t>
  </si>
  <si>
    <t>N° de Atendidos (nuevos y reingresos)</t>
  </si>
  <si>
    <t>Utilización de los Consultorios (Médicos)</t>
  </si>
  <si>
    <t>HIS (Sistema de Consulta Externa), Departamento de Consulta Externa y Departamento de Enfermería, Inventario de Consultorios</t>
  </si>
  <si>
    <t>N° de Consultorios Funcionales (Médicos)</t>
  </si>
  <si>
    <t>N° de Consultorios Físicos (Médicos)</t>
  </si>
  <si>
    <t>Promedio de Análisis de Laboratorio por Consulta Externa</t>
  </si>
  <si>
    <t>Laboratorio, Informe Diario de Atenciones en Laboratorio, Libro de Trasfuciones</t>
  </si>
  <si>
    <t>N° análisis de laboratorio indicados en consulta externa</t>
  </si>
  <si>
    <t>N° Atenciones médicas Realizadas</t>
  </si>
  <si>
    <t>Promedio de Permanencia</t>
  </si>
  <si>
    <t>Modulo de Egresos Hospitalarios, Historia Clínica,  Parte Diario</t>
  </si>
  <si>
    <t>Total días estancias de egresos</t>
  </si>
  <si>
    <t xml:space="preserve">Modulo de Egresos Hospitalarios, Historia Clínica,  Parte Diario </t>
  </si>
  <si>
    <t>N° egresos hospitalarios</t>
  </si>
  <si>
    <t>Intervalo de Sustitución cama</t>
  </si>
  <si>
    <t>N° Días cama disponibles  -  N° pacientes día</t>
  </si>
  <si>
    <t>N° egresos hospitalización</t>
  </si>
  <si>
    <t>Porcentaje  Ocupación  de Camas        (Factor: 100)</t>
  </si>
  <si>
    <t>Modulo de Egresos Hospitalarios, Historia Clínica</t>
  </si>
  <si>
    <t>N° pacientes-día</t>
  </si>
  <si>
    <t>N° días cama disponibles</t>
  </si>
  <si>
    <t>Rendimiento Cama</t>
  </si>
  <si>
    <t>EPICRISIS/Hoja de Egresos, Historia Clínica,  Parte diario, Hoja de estancia de paciente</t>
  </si>
  <si>
    <t>N° egresos</t>
  </si>
  <si>
    <t>Modulo de Egresos Hospitalarios, Historia Clínica,  Parte Diario,  Observación Directa</t>
  </si>
  <si>
    <t>N° camas disponibles promedio</t>
  </si>
  <si>
    <t>Razón de Emergencias por Consulta Médicas</t>
  </si>
  <si>
    <t>Sistema de Emergencias,  Modulo de Emergencias, Hoja de Estancia de Paciente</t>
  </si>
  <si>
    <t>Nº de Atenciones Médicas en Emergencia</t>
  </si>
  <si>
    <r>
      <t xml:space="preserve">HOJA </t>
    </r>
    <r>
      <rPr>
        <b/>
        <sz val="16"/>
        <rFont val="Calibri"/>
        <family val="2"/>
      </rPr>
      <t>HIS</t>
    </r>
    <r>
      <rPr>
        <sz val="16"/>
        <rFont val="Calibri"/>
        <family val="2"/>
      </rPr>
      <t xml:space="preserve"> (Sistema de Consulta Externa),  Cuaderno de Registro de Ingresos y Egresos de Pacientes</t>
    </r>
  </si>
  <si>
    <t>Nº Total de Atenciones médicas en Consulta Externa</t>
  </si>
  <si>
    <t>Razón de Urgencias por Consulta Médicas</t>
  </si>
  <si>
    <t>Informe de Emergencias/Cuaderno de Registro de Ingresos y Egresos de Pacientes</t>
  </si>
  <si>
    <t>Nº de Atenciones Médicas en Urgencias</t>
  </si>
  <si>
    <t>Rendimiento de Sala de Operaciones</t>
  </si>
  <si>
    <t>Sala de Anestesiología,/ Reporte de Sala, / Reporte de Anestesiología;  Hoja de Programación para acto operatorio</t>
  </si>
  <si>
    <t>Nº Intervenciones Quirúrgicas Ejecutadas</t>
  </si>
  <si>
    <t>Reporte de Sala,  Cuadernos de Registro de Programaciones</t>
  </si>
  <si>
    <t>Nº de Salas de Operaciones Utilizados</t>
  </si>
  <si>
    <t>Rendimiento de Sala de Operaciones (para Cirugías de Emergencia)</t>
  </si>
  <si>
    <t>Reporte de Anestesiología, Cuaderno de Registro de Intervenciones Quirúrgicas</t>
  </si>
  <si>
    <t>Nº Intervenciones Quirúrgicas de Emergencia</t>
  </si>
  <si>
    <t>Reporte de Anestesiología, Cuaderno de Registro de Suspensiones de Actos Qurúrgicos</t>
  </si>
  <si>
    <t>Rendimiento de Sala de Operaciones (para Cirugías Electivas)</t>
  </si>
  <si>
    <t>Reporte de Anestesiología</t>
  </si>
  <si>
    <t>Nº Intervenciones Quirúrgicas Programadas Ejecutadas (Cirugías Electivas)</t>
  </si>
  <si>
    <t>Grado de Resolutividad del Establecimiento de Salud    (Factor: 100)</t>
  </si>
  <si>
    <t>Formatos de Referencia y Contrareferencias</t>
  </si>
  <si>
    <t>N° de solicitudes de Referencias enviadas para atención médica en consulta externa</t>
  </si>
  <si>
    <t>HOJA HIS (Sistema de Consulta Externa)</t>
  </si>
  <si>
    <t>Nº Total de Consultas Médicas</t>
  </si>
  <si>
    <t>Porcentaje de Infecciones Intrahospitalarias      (Factor: 100)</t>
  </si>
  <si>
    <t>Epidemiologia, Formatos de Registros de Infecciones Intrahospitalarias</t>
  </si>
  <si>
    <t>Total de pacientes con infecciones intrahospitalarias</t>
  </si>
  <si>
    <t>EPICRISIS/Hoja de Egresos</t>
  </si>
  <si>
    <t>Tasa Neta de Mortalidad   (Factor: 100)</t>
  </si>
  <si>
    <t>Modulo de Mortalidad Hospitalaria, Registro de Patología, Historia Clínica, Certificados de Defunción</t>
  </si>
  <si>
    <t>N° egresos por defunción hospitalaria (fallecidos después de 48 horas de admisión al hospital, servicio o especialidad)</t>
  </si>
  <si>
    <t>EPICRISIS/Hoja de Egresos, Cuaderno de Registro de Ingresos y Egresos de Pacientes</t>
  </si>
  <si>
    <t>Tasa de Cesárea         (Factor: 100)</t>
  </si>
  <si>
    <t>Sistema Informático Perinatal (Programa Salud Sexual y Reproductiva), Registro de Intervenciones Quirúrgicas de Cesáreas</t>
  </si>
  <si>
    <t>Nº Total de Cesáreas realizadas</t>
  </si>
  <si>
    <t>Sistema Informático Perinatal (Programa Salud Sexual y Reproductiva), Registro de Partos Eutócicos o Normales, Historia Clínica</t>
  </si>
  <si>
    <t>Nº Total de Partos atendidos</t>
  </si>
  <si>
    <t>Tasa de Mortalidad Perinatal     (Factor: 1000)</t>
  </si>
  <si>
    <t>Sistema Informático Perinatal (Programa Salud Sexual y Reproductiva), Certificados de Defunción,  Registro de Patología, Historia Clínica</t>
  </si>
  <si>
    <t>Nº de egresos por muerte fetal (22 semanas) + Nº de egresos por muerte neonatal precoz  ocurrida en hospital</t>
  </si>
  <si>
    <t>Sistema Informático Perinatal (Programa Salud Sexual y Reproductiva), Hojas de Notificación Obstétrica, Registro de patología, Historia Clínica</t>
  </si>
  <si>
    <t>Nº Recién nacidos en la institución + Nº muertes fetales en la institución</t>
  </si>
  <si>
    <t>Mortalidad Neonatal Precoz   (Factor: 1000)</t>
  </si>
  <si>
    <t>Sistema Informático Perinatal (Programa Salud Sexual y Reproductiva), Datos de Historia Clínica, Registro de patología, Historia Clínica</t>
  </si>
  <si>
    <t>N° Recién nacidos fallecidos en los primeros 7 días</t>
  </si>
  <si>
    <t xml:space="preserve">Sistema Informático Perinatal (Programa Salud Sexual y Reproductiva),   Registro de patología, Historia Clínica, Registro de nacido vivo (RENIEC)  </t>
  </si>
  <si>
    <t>N° Recién nacidos en la Institución</t>
  </si>
  <si>
    <t>Mortalidad Neonatal Tardía    (Factor: 1000)</t>
  </si>
  <si>
    <t>Sistema Informático Perinatal (Programa Salud Sexual y Reproductiva), Registro de patología, Historia Clínica</t>
  </si>
  <si>
    <t>N° Recién nacidos fallecidos entre los 08 a 28 días</t>
  </si>
  <si>
    <t>Sistema Informático Perinatal (Programa Salud Sexual y Reproductiva),   Registro de patología, Historia Clínica</t>
  </si>
  <si>
    <t>Porcentaje de Cirugías suspendidas                 (factor: 100)</t>
  </si>
  <si>
    <t xml:space="preserve">Reporte de Anestesiología, </t>
  </si>
  <si>
    <t>N° Intervenciones Quirúrgicas suspendidas</t>
  </si>
  <si>
    <t>N° Intervenciones Quirúrgicas programadas</t>
  </si>
  <si>
    <t>Valor</t>
  </si>
  <si>
    <t>A. INDICADORES DE PRODUCCIÓN Y RENDIMIENTO</t>
  </si>
  <si>
    <t>B. INDICADORES DE EFICIENCIA</t>
  </si>
  <si>
    <t>C. INDICADORES DE CALIDAD</t>
  </si>
  <si>
    <t>ESTANDAR</t>
  </si>
  <si>
    <t>3-4</t>
  </si>
  <si>
    <t>6/3</t>
  </si>
  <si>
    <t>6-8</t>
  </si>
  <si>
    <t>0.6-1</t>
  </si>
  <si>
    <t>85-90%</t>
  </si>
  <si>
    <t>s/e 0.17.</t>
  </si>
  <si>
    <t>80 a 100</t>
  </si>
  <si>
    <t>s/e 0.14.</t>
  </si>
  <si>
    <t>s/e 38</t>
  </si>
  <si>
    <t>s/e 1.62</t>
  </si>
  <si>
    <t>0 - 0.7%</t>
  </si>
  <si>
    <t>3%-4%</t>
  </si>
  <si>
    <t>20%-25%</t>
  </si>
  <si>
    <t>s/e 8.9</t>
  </si>
  <si>
    <t>s/e 5.29</t>
  </si>
  <si>
    <t>s/e 3.6</t>
  </si>
  <si>
    <t>5%</t>
  </si>
  <si>
    <t>2021 -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</si>
</sst>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6"/>
      <color rgb="FF00B0F0"/>
      <name val="Calibri"/>
      <family val="2"/>
    </font>
    <font>
      <b/>
      <sz val="16"/>
      <color rgb="FF00B0F0"/>
      <name val="Calibri"/>
      <family val="2"/>
    </font>
    <font>
      <sz val="16"/>
      <color rgb="FFFF0000"/>
      <name val="Calibri"/>
      <family val="2"/>
    </font>
    <font>
      <b/>
      <sz val="11"/>
      <color theme="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sz val="10"/>
      <color theme="1"/>
      <name val="Times New Roman"/>
      <family val="1"/>
    </font>
    <font>
      <sz val="16"/>
      <color rgb="FFFFFFFF"/>
      <name val="Bodoni MT Black"/>
      <family val="1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10" fillId="3" borderId="11" xfId="0" applyNumberFormat="1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3" fillId="0" borderId="0" xfId="0" applyFont="1"/>
    <xf numFmtId="2" fontId="13" fillId="0" borderId="0" xfId="0" applyNumberFormat="1" applyFont="1"/>
    <xf numFmtId="0" fontId="9" fillId="2" borderId="3" xfId="0" applyFont="1" applyFill="1" applyBorder="1" applyAlignment="1">
      <alignment horizontal="centerContinuous" vertical="center" wrapText="1"/>
    </xf>
    <xf numFmtId="0" fontId="12" fillId="3" borderId="8" xfId="0" applyFont="1" applyFill="1" applyBorder="1" applyAlignment="1">
      <alignment horizontal="center" vertical="center" wrapText="1"/>
    </xf>
    <xf numFmtId="1" fontId="10" fillId="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Continuous" vertical="top" wrapText="1"/>
    </xf>
    <xf numFmtId="0" fontId="1" fillId="2" borderId="3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1" fontId="12" fillId="3" borderId="11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vertical="center"/>
    </xf>
    <xf numFmtId="2" fontId="11" fillId="3" borderId="4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2" fontId="15" fillId="3" borderId="4" xfId="0" applyNumberFormat="1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164" fontId="15" fillId="3" borderId="9" xfId="0" applyNumberFormat="1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164" fontId="11" fillId="3" borderId="9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2" fontId="15" fillId="3" borderId="4" xfId="0" quotePrefix="1" applyNumberFormat="1" applyFont="1" applyFill="1" applyBorder="1" applyAlignment="1">
      <alignment horizontal="center" vertical="center" wrapText="1"/>
    </xf>
    <xf numFmtId="164" fontId="15" fillId="3" borderId="4" xfId="0" quotePrefix="1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view="pageBreakPreview" zoomScaleNormal="55" zoomScaleSheetLayoutView="100" workbookViewId="0">
      <selection activeCell="G9" sqref="G9:G10"/>
    </sheetView>
  </sheetViews>
  <sheetFormatPr baseColWidth="10" defaultColWidth="46.7109375" defaultRowHeight="15" x14ac:dyDescent="0.25"/>
  <cols>
    <col min="1" max="1" width="29.85546875" customWidth="1"/>
    <col min="2" max="2" width="42.28515625" style="13" hidden="1" customWidth="1"/>
    <col min="3" max="3" width="41.5703125" style="13" customWidth="1"/>
    <col min="4" max="4" width="9.7109375" customWidth="1"/>
    <col min="5" max="5" width="10" customWidth="1"/>
    <col min="6" max="6" width="9.7109375" customWidth="1"/>
    <col min="7" max="7" width="10" customWidth="1"/>
    <col min="8" max="8" width="9.7109375" customWidth="1"/>
    <col min="9" max="9" width="6.85546875" customWidth="1"/>
    <col min="10" max="10" width="9.7109375" customWidth="1"/>
    <col min="11" max="11" width="6.85546875" customWidth="1"/>
    <col min="12" max="12" width="9.7109375" customWidth="1"/>
    <col min="13" max="13" width="5.85546875" customWidth="1"/>
    <col min="14" max="14" width="9.7109375" customWidth="1"/>
    <col min="15" max="15" width="6.85546875" customWidth="1"/>
    <col min="16" max="16" width="9.42578125" customWidth="1"/>
  </cols>
  <sheetData>
    <row r="1" spans="1:16" ht="21" thickBot="1" x14ac:dyDescent="0.3">
      <c r="A1" s="29" t="s">
        <v>94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30.75" thickBot="1" x14ac:dyDescent="0.3">
      <c r="A2" s="44" t="s">
        <v>0</v>
      </c>
      <c r="B2" s="45"/>
      <c r="C2" s="46"/>
      <c r="D2" s="3" t="s">
        <v>115</v>
      </c>
      <c r="E2" s="4" t="s">
        <v>93</v>
      </c>
      <c r="F2" s="3">
        <v>2020</v>
      </c>
      <c r="G2" s="4" t="s">
        <v>93</v>
      </c>
      <c r="H2" s="3">
        <v>2019</v>
      </c>
      <c r="I2" s="4" t="s">
        <v>93</v>
      </c>
      <c r="J2" s="3">
        <v>2018</v>
      </c>
      <c r="K2" s="4" t="s">
        <v>93</v>
      </c>
      <c r="L2" s="3">
        <v>2017</v>
      </c>
      <c r="M2" s="4" t="s">
        <v>93</v>
      </c>
      <c r="N2" s="3">
        <v>2016</v>
      </c>
      <c r="O2" s="4" t="s">
        <v>93</v>
      </c>
      <c r="P2" s="4" t="s">
        <v>97</v>
      </c>
    </row>
    <row r="3" spans="1:16" ht="19.5" customHeight="1" thickBot="1" x14ac:dyDescent="0.3">
      <c r="A3" s="38" t="s">
        <v>1</v>
      </c>
      <c r="B3" s="14" t="s">
        <v>2</v>
      </c>
      <c r="C3" s="15" t="s">
        <v>3</v>
      </c>
      <c r="D3" s="5">
        <v>4179</v>
      </c>
      <c r="E3" s="34">
        <f>D3/D4</f>
        <v>2.118094272681196</v>
      </c>
      <c r="F3" s="5">
        <v>9170</v>
      </c>
      <c r="G3" s="34">
        <f>F3/F4</f>
        <v>9.3191056910569099</v>
      </c>
      <c r="H3" s="5">
        <v>16155</v>
      </c>
      <c r="I3" s="36">
        <v>3.3096318305410928</v>
      </c>
      <c r="J3" s="5">
        <v>14473</v>
      </c>
      <c r="K3" s="36">
        <v>3.388712483916541</v>
      </c>
      <c r="L3" s="5">
        <v>17695</v>
      </c>
      <c r="M3" s="36">
        <v>1.9363086964267591</v>
      </c>
      <c r="N3" s="5">
        <v>28643</v>
      </c>
      <c r="O3" s="36">
        <v>1.4358840589067006</v>
      </c>
      <c r="P3" s="49" t="s">
        <v>98</v>
      </c>
    </row>
    <row r="4" spans="1:16" ht="19.5" customHeight="1" thickBot="1" x14ac:dyDescent="0.3">
      <c r="A4" s="47"/>
      <c r="B4" s="16" t="s">
        <v>4</v>
      </c>
      <c r="C4" s="17" t="s">
        <v>5</v>
      </c>
      <c r="D4" s="5">
        <v>1973</v>
      </c>
      <c r="E4" s="35"/>
      <c r="F4" s="5">
        <v>984</v>
      </c>
      <c r="G4" s="35"/>
      <c r="H4" s="5">
        <v>4907</v>
      </c>
      <c r="I4" s="37"/>
      <c r="J4" s="5">
        <v>4352</v>
      </c>
      <c r="K4" s="37"/>
      <c r="L4" s="5">
        <v>11417</v>
      </c>
      <c r="M4" s="37"/>
      <c r="N4" s="5">
        <v>20318</v>
      </c>
      <c r="O4" s="37"/>
      <c r="P4" s="35"/>
    </row>
    <row r="5" spans="1:16" ht="19.5" customHeight="1" thickBot="1" x14ac:dyDescent="0.3">
      <c r="A5" s="38" t="s">
        <v>6</v>
      </c>
      <c r="B5" s="14" t="s">
        <v>7</v>
      </c>
      <c r="C5" s="15" t="s">
        <v>3</v>
      </c>
      <c r="D5" s="5">
        <v>4179</v>
      </c>
      <c r="E5" s="34">
        <f>D5/D6</f>
        <v>2.118094272681196</v>
      </c>
      <c r="F5" s="5">
        <v>9170</v>
      </c>
      <c r="G5" s="34">
        <f>F5/F6</f>
        <v>9.3191056910569099</v>
      </c>
      <c r="H5" s="5">
        <v>16155</v>
      </c>
      <c r="I5" s="36">
        <v>3.3096318305410928</v>
      </c>
      <c r="J5" s="5">
        <v>14473</v>
      </c>
      <c r="K5" s="36">
        <v>3.388712483916541</v>
      </c>
      <c r="L5" s="5">
        <v>17695</v>
      </c>
      <c r="M5" s="36">
        <v>1.9363086964267591</v>
      </c>
      <c r="N5" s="5">
        <v>28643</v>
      </c>
      <c r="O5" s="36">
        <v>2.4046331474783167</v>
      </c>
      <c r="P5" s="49" t="s">
        <v>98</v>
      </c>
    </row>
    <row r="6" spans="1:16" ht="19.5" customHeight="1" thickBot="1" x14ac:dyDescent="0.3">
      <c r="A6" s="39"/>
      <c r="B6" s="16" t="s">
        <v>8</v>
      </c>
      <c r="C6" s="17" t="s">
        <v>9</v>
      </c>
      <c r="D6" s="5">
        <v>1973</v>
      </c>
      <c r="E6" s="35"/>
      <c r="F6" s="5">
        <v>984</v>
      </c>
      <c r="G6" s="35"/>
      <c r="H6" s="5">
        <v>4907</v>
      </c>
      <c r="I6" s="37"/>
      <c r="J6" s="5">
        <v>4352</v>
      </c>
      <c r="K6" s="37"/>
      <c r="L6" s="5">
        <v>11417</v>
      </c>
      <c r="M6" s="37"/>
      <c r="N6" s="5">
        <v>9332</v>
      </c>
      <c r="O6" s="37"/>
      <c r="P6" s="35"/>
    </row>
    <row r="7" spans="1:16" ht="19.5" customHeight="1" thickBot="1" x14ac:dyDescent="0.3">
      <c r="A7" s="38" t="s">
        <v>10</v>
      </c>
      <c r="B7" s="14" t="s">
        <v>7</v>
      </c>
      <c r="C7" s="15" t="s">
        <v>3</v>
      </c>
      <c r="D7" s="5">
        <v>4179</v>
      </c>
      <c r="E7" s="36">
        <v>3.5036735234130041</v>
      </c>
      <c r="F7" s="5">
        <v>9170</v>
      </c>
      <c r="G7" s="36">
        <v>3.5036735234130041</v>
      </c>
      <c r="H7" s="5">
        <v>16155</v>
      </c>
      <c r="I7" s="36">
        <v>2.6037104335616559</v>
      </c>
      <c r="J7" s="5">
        <v>14473</v>
      </c>
      <c r="K7" s="36">
        <v>5.3769066974682032</v>
      </c>
      <c r="L7" s="5">
        <v>17695</v>
      </c>
      <c r="M7" s="36">
        <v>5.2662546056853303</v>
      </c>
      <c r="N7" s="5">
        <v>28643</v>
      </c>
      <c r="O7" s="36">
        <v>7.3259488123198215</v>
      </c>
      <c r="P7" s="49" t="s">
        <v>98</v>
      </c>
    </row>
    <row r="8" spans="1:16" ht="19.5" customHeight="1" thickBot="1" x14ac:dyDescent="0.3">
      <c r="A8" s="39"/>
      <c r="B8" s="16" t="s">
        <v>7</v>
      </c>
      <c r="C8" s="17" t="s">
        <v>11</v>
      </c>
      <c r="D8" s="5">
        <v>677</v>
      </c>
      <c r="E8" s="37"/>
      <c r="F8" s="5">
        <v>3630</v>
      </c>
      <c r="G8" s="37"/>
      <c r="H8" s="5">
        <v>6314</v>
      </c>
      <c r="I8" s="37"/>
      <c r="J8" s="5">
        <v>2865</v>
      </c>
      <c r="K8" s="37"/>
      <c r="L8" s="5">
        <v>6351</v>
      </c>
      <c r="M8" s="37"/>
      <c r="N8" s="5">
        <v>6984</v>
      </c>
      <c r="O8" s="37"/>
      <c r="P8" s="35"/>
    </row>
    <row r="9" spans="1:16" ht="19.5" customHeight="1" x14ac:dyDescent="0.25">
      <c r="A9" s="38" t="s">
        <v>12</v>
      </c>
      <c r="B9" s="14" t="s">
        <v>13</v>
      </c>
      <c r="C9" s="15" t="s">
        <v>14</v>
      </c>
      <c r="D9" s="6">
        <v>4</v>
      </c>
      <c r="E9" s="36">
        <v>2</v>
      </c>
      <c r="F9" s="6">
        <v>4</v>
      </c>
      <c r="G9" s="36">
        <v>2</v>
      </c>
      <c r="H9" s="6">
        <v>4</v>
      </c>
      <c r="I9" s="36">
        <v>1.6666666666666663</v>
      </c>
      <c r="J9" s="6">
        <v>4</v>
      </c>
      <c r="K9" s="36">
        <v>1.3333333333333333</v>
      </c>
      <c r="L9" s="6">
        <v>4</v>
      </c>
      <c r="M9" s="36">
        <v>1.3333333333333333</v>
      </c>
      <c r="N9" s="6">
        <v>4</v>
      </c>
      <c r="O9" s="36">
        <v>1.3333333333333333</v>
      </c>
      <c r="P9" s="49" t="s">
        <v>99</v>
      </c>
    </row>
    <row r="10" spans="1:16" ht="19.5" customHeight="1" thickBot="1" x14ac:dyDescent="0.3">
      <c r="A10" s="39"/>
      <c r="B10" s="16" t="s">
        <v>13</v>
      </c>
      <c r="C10" s="17" t="s">
        <v>15</v>
      </c>
      <c r="D10" s="7">
        <v>3</v>
      </c>
      <c r="E10" s="37"/>
      <c r="F10" s="7">
        <v>3</v>
      </c>
      <c r="G10" s="37"/>
      <c r="H10" s="7">
        <v>3</v>
      </c>
      <c r="I10" s="37"/>
      <c r="J10" s="7">
        <v>3</v>
      </c>
      <c r="K10" s="37"/>
      <c r="L10" s="7">
        <v>3</v>
      </c>
      <c r="M10" s="37"/>
      <c r="N10" s="7">
        <v>3</v>
      </c>
      <c r="O10" s="37"/>
      <c r="P10" s="35"/>
    </row>
    <row r="11" spans="1:16" x14ac:dyDescent="0.25">
      <c r="D11" s="9"/>
      <c r="E11" s="8"/>
      <c r="F11" s="9"/>
      <c r="G11" s="8"/>
      <c r="H11" s="9"/>
      <c r="I11" s="8"/>
      <c r="J11" s="9"/>
      <c r="K11" s="8"/>
      <c r="L11" s="9"/>
      <c r="M11" s="8"/>
      <c r="N11" s="9"/>
      <c r="O11" s="8"/>
      <c r="P11" s="8"/>
    </row>
    <row r="12" spans="1:16" ht="21" thickBot="1" x14ac:dyDescent="0.3">
      <c r="A12" s="29" t="s">
        <v>95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30.75" thickBot="1" x14ac:dyDescent="0.3">
      <c r="A13" s="1" t="s">
        <v>0</v>
      </c>
      <c r="B13" s="18"/>
      <c r="C13" s="19"/>
      <c r="D13" s="2"/>
      <c r="E13" s="10" t="s">
        <v>93</v>
      </c>
      <c r="F13" s="2">
        <v>2020</v>
      </c>
      <c r="G13" s="10" t="s">
        <v>93</v>
      </c>
      <c r="H13" s="2">
        <v>2019</v>
      </c>
      <c r="I13" s="10" t="s">
        <v>93</v>
      </c>
      <c r="J13" s="2">
        <v>2018</v>
      </c>
      <c r="K13" s="10" t="s">
        <v>93</v>
      </c>
      <c r="L13" s="2">
        <v>2017</v>
      </c>
      <c r="M13" s="10" t="s">
        <v>93</v>
      </c>
      <c r="N13" s="2">
        <v>2016</v>
      </c>
      <c r="O13" s="10" t="s">
        <v>93</v>
      </c>
      <c r="P13" s="4" t="s">
        <v>97</v>
      </c>
    </row>
    <row r="14" spans="1:16" ht="25.5" customHeight="1" thickBot="1" x14ac:dyDescent="0.3">
      <c r="A14" s="42" t="s">
        <v>16</v>
      </c>
      <c r="B14" s="20" t="s">
        <v>17</v>
      </c>
      <c r="C14" s="15" t="s">
        <v>18</v>
      </c>
      <c r="D14" s="5">
        <v>4012</v>
      </c>
      <c r="E14" s="30">
        <v>0.66481486716459426</v>
      </c>
      <c r="F14" s="5">
        <v>5757</v>
      </c>
      <c r="G14" s="30">
        <v>0.66481486716459426</v>
      </c>
      <c r="H14" s="5">
        <v>22935</v>
      </c>
      <c r="I14" s="30">
        <v>1.4364755064280377</v>
      </c>
      <c r="J14" s="5">
        <v>22371</v>
      </c>
      <c r="K14" s="30">
        <v>1.5632083406661044</v>
      </c>
      <c r="L14" s="5">
        <v>42999</v>
      </c>
      <c r="M14" s="30">
        <v>2.0846665686870085</v>
      </c>
      <c r="N14" s="5">
        <v>20325</v>
      </c>
      <c r="O14" s="30">
        <v>0.70605893033607092</v>
      </c>
      <c r="P14" s="32">
        <v>0.7</v>
      </c>
    </row>
    <row r="15" spans="1:16" ht="25.5" customHeight="1" thickBot="1" x14ac:dyDescent="0.3">
      <c r="A15" s="43"/>
      <c r="B15" s="16" t="s">
        <v>7</v>
      </c>
      <c r="C15" s="17" t="s">
        <v>19</v>
      </c>
      <c r="D15" s="5">
        <v>4179</v>
      </c>
      <c r="E15" s="31"/>
      <c r="F15" s="5">
        <v>9170</v>
      </c>
      <c r="G15" s="31"/>
      <c r="H15" s="5">
        <v>16155</v>
      </c>
      <c r="I15" s="31"/>
      <c r="J15" s="5">
        <v>14473</v>
      </c>
      <c r="K15" s="31"/>
      <c r="L15" s="5">
        <v>17695</v>
      </c>
      <c r="M15" s="31"/>
      <c r="N15" s="5">
        <v>32104</v>
      </c>
      <c r="O15" s="31"/>
      <c r="P15" s="33"/>
    </row>
    <row r="16" spans="1:16" ht="25.5" customHeight="1" thickBot="1" x14ac:dyDescent="0.3">
      <c r="A16" s="38" t="s">
        <v>20</v>
      </c>
      <c r="B16" s="14" t="s">
        <v>21</v>
      </c>
      <c r="C16" s="15" t="s">
        <v>22</v>
      </c>
      <c r="D16" s="5">
        <v>2675</v>
      </c>
      <c r="E16" s="30">
        <v>2.8452499466763044</v>
      </c>
      <c r="F16" s="5">
        <v>3236</v>
      </c>
      <c r="G16" s="30">
        <v>2.8452499466763044</v>
      </c>
      <c r="H16" s="5">
        <v>4488</v>
      </c>
      <c r="I16" s="30">
        <v>3.0663776010797057</v>
      </c>
      <c r="J16" s="5">
        <v>4663</v>
      </c>
      <c r="K16" s="30">
        <v>2.8925625533851504</v>
      </c>
      <c r="L16" s="5">
        <v>4637</v>
      </c>
      <c r="M16" s="30">
        <v>2.8986481419627501</v>
      </c>
      <c r="N16" s="5">
        <v>4309</v>
      </c>
      <c r="O16" s="30">
        <v>2.8722640379217279</v>
      </c>
      <c r="P16" s="48" t="s">
        <v>100</v>
      </c>
    </row>
    <row r="17" spans="1:16" ht="25.5" customHeight="1" thickBot="1" x14ac:dyDescent="0.3">
      <c r="A17" s="39"/>
      <c r="B17" s="16" t="s">
        <v>23</v>
      </c>
      <c r="C17" s="17" t="s">
        <v>24</v>
      </c>
      <c r="D17" s="5">
        <v>766</v>
      </c>
      <c r="E17" s="31"/>
      <c r="F17" s="5">
        <v>1131</v>
      </c>
      <c r="G17" s="31"/>
      <c r="H17" s="5">
        <v>1462</v>
      </c>
      <c r="I17" s="31"/>
      <c r="J17" s="5">
        <v>1807</v>
      </c>
      <c r="K17" s="31"/>
      <c r="L17" s="5">
        <v>1600</v>
      </c>
      <c r="M17" s="31"/>
      <c r="N17" s="5">
        <v>1502</v>
      </c>
      <c r="O17" s="31"/>
      <c r="P17" s="33"/>
    </row>
    <row r="18" spans="1:16" ht="25.5" customHeight="1" thickBot="1" x14ac:dyDescent="0.3">
      <c r="A18" s="38" t="s">
        <v>25</v>
      </c>
      <c r="B18" s="14" t="s">
        <v>21</v>
      </c>
      <c r="C18" s="15" t="s">
        <v>26</v>
      </c>
      <c r="D18" s="5">
        <v>6296</v>
      </c>
      <c r="E18" s="30">
        <v>8.4947818445174548</v>
      </c>
      <c r="F18" s="5">
        <v>8655</v>
      </c>
      <c r="G18" s="30">
        <v>8.4947818445174548</v>
      </c>
      <c r="H18" s="5">
        <v>7329</v>
      </c>
      <c r="I18" s="30">
        <v>5.0539664274684535</v>
      </c>
      <c r="J18" s="5">
        <v>6996</v>
      </c>
      <c r="K18" s="30">
        <v>4.1900110069873522</v>
      </c>
      <c r="L18" s="5">
        <v>7130</v>
      </c>
      <c r="M18" s="30">
        <v>4.4888512521023287</v>
      </c>
      <c r="N18" s="5">
        <v>7542</v>
      </c>
      <c r="O18" s="30">
        <v>5.2432598431774364</v>
      </c>
      <c r="P18" s="32" t="s">
        <v>101</v>
      </c>
    </row>
    <row r="19" spans="1:16" ht="25.5" customHeight="1" thickBot="1" x14ac:dyDescent="0.3">
      <c r="A19" s="39"/>
      <c r="B19" s="16" t="s">
        <v>21</v>
      </c>
      <c r="C19" s="17" t="s">
        <v>27</v>
      </c>
      <c r="D19" s="5">
        <v>766</v>
      </c>
      <c r="E19" s="31"/>
      <c r="F19" s="5">
        <v>1131</v>
      </c>
      <c r="G19" s="31"/>
      <c r="H19" s="5">
        <v>1462</v>
      </c>
      <c r="I19" s="31"/>
      <c r="J19" s="5">
        <v>1807</v>
      </c>
      <c r="K19" s="31"/>
      <c r="L19" s="5">
        <v>1600</v>
      </c>
      <c r="M19" s="31"/>
      <c r="N19" s="5">
        <v>1502</v>
      </c>
      <c r="O19" s="31"/>
      <c r="P19" s="33"/>
    </row>
    <row r="20" spans="1:16" ht="25.5" customHeight="1" thickBot="1" x14ac:dyDescent="0.3">
      <c r="A20" s="38" t="s">
        <v>28</v>
      </c>
      <c r="B20" s="14" t="s">
        <v>29</v>
      </c>
      <c r="C20" s="15" t="s">
        <v>30</v>
      </c>
      <c r="D20" s="5">
        <v>2608</v>
      </c>
      <c r="E20" s="30">
        <v>26.787540609495554</v>
      </c>
      <c r="F20" s="5">
        <v>3150</v>
      </c>
      <c r="G20" s="30">
        <v>26.787540609495554</v>
      </c>
      <c r="H20" s="5">
        <v>4359</v>
      </c>
      <c r="I20" s="30">
        <v>37.280785970302098</v>
      </c>
      <c r="J20" s="5">
        <v>4696</v>
      </c>
      <c r="K20" s="30">
        <v>40.182251664106495</v>
      </c>
      <c r="L20" s="5">
        <v>4550</v>
      </c>
      <c r="M20" s="30">
        <v>38.96535378264209</v>
      </c>
      <c r="N20" s="5">
        <v>4202</v>
      </c>
      <c r="O20" s="30">
        <v>35.779463678778889</v>
      </c>
      <c r="P20" s="32" t="s">
        <v>102</v>
      </c>
    </row>
    <row r="21" spans="1:16" ht="25.5" customHeight="1" thickBot="1" x14ac:dyDescent="0.3">
      <c r="A21" s="39"/>
      <c r="B21" s="16" t="s">
        <v>29</v>
      </c>
      <c r="C21" s="17" t="s">
        <v>31</v>
      </c>
      <c r="D21" s="5">
        <v>8904</v>
      </c>
      <c r="E21" s="31"/>
      <c r="F21" s="5">
        <v>11805</v>
      </c>
      <c r="G21" s="31"/>
      <c r="H21" s="5">
        <v>11680</v>
      </c>
      <c r="I21" s="31"/>
      <c r="J21" s="5">
        <v>11680</v>
      </c>
      <c r="K21" s="31"/>
      <c r="L21" s="5">
        <v>11680</v>
      </c>
      <c r="M21" s="31"/>
      <c r="N21" s="5">
        <v>11744</v>
      </c>
      <c r="O21" s="31"/>
      <c r="P21" s="33"/>
    </row>
    <row r="22" spans="1:16" ht="25.5" customHeight="1" thickBot="1" x14ac:dyDescent="0.3">
      <c r="A22" s="42" t="s">
        <v>32</v>
      </c>
      <c r="B22" s="14" t="s">
        <v>33</v>
      </c>
      <c r="C22" s="21" t="s">
        <v>34</v>
      </c>
      <c r="D22" s="5">
        <v>766</v>
      </c>
      <c r="E22" s="30">
        <v>9.6260602057842037E-2</v>
      </c>
      <c r="F22" s="5">
        <v>1131</v>
      </c>
      <c r="G22" s="30">
        <v>9.6260602057842037E-2</v>
      </c>
      <c r="H22" s="5">
        <v>1462</v>
      </c>
      <c r="I22" s="30">
        <v>0.1252096134152586</v>
      </c>
      <c r="J22" s="5">
        <v>1807</v>
      </c>
      <c r="K22" s="30">
        <v>0.15443048355094724</v>
      </c>
      <c r="L22" s="5">
        <v>1600</v>
      </c>
      <c r="M22" s="30">
        <v>0.13711157514080904</v>
      </c>
      <c r="N22" s="5">
        <v>1502</v>
      </c>
      <c r="O22" s="30">
        <v>3.6266801075268815</v>
      </c>
      <c r="P22" s="32">
        <v>4</v>
      </c>
    </row>
    <row r="23" spans="1:16" ht="25.5" customHeight="1" thickBot="1" x14ac:dyDescent="0.3">
      <c r="A23" s="43"/>
      <c r="B23" s="16" t="s">
        <v>35</v>
      </c>
      <c r="C23" s="22" t="s">
        <v>36</v>
      </c>
      <c r="D23" s="5">
        <v>8904</v>
      </c>
      <c r="E23" s="31"/>
      <c r="F23" s="5">
        <v>11805</v>
      </c>
      <c r="G23" s="31"/>
      <c r="H23" s="5">
        <v>11680</v>
      </c>
      <c r="I23" s="31"/>
      <c r="J23" s="5">
        <v>11680</v>
      </c>
      <c r="K23" s="31"/>
      <c r="L23" s="5">
        <v>11680</v>
      </c>
      <c r="M23" s="31"/>
      <c r="N23" s="5">
        <v>1344</v>
      </c>
      <c r="O23" s="31"/>
      <c r="P23" s="33"/>
    </row>
    <row r="24" spans="1:16" ht="25.5" customHeight="1" thickBot="1" x14ac:dyDescent="0.3">
      <c r="A24" s="38" t="s">
        <v>37</v>
      </c>
      <c r="B24" s="14" t="s">
        <v>38</v>
      </c>
      <c r="C24" s="15" t="s">
        <v>39</v>
      </c>
      <c r="D24" s="5">
        <v>2080</v>
      </c>
      <c r="E24" s="30">
        <v>0.68455841011281915</v>
      </c>
      <c r="F24" s="5">
        <v>3316</v>
      </c>
      <c r="G24" s="30">
        <v>0.68455841011281915</v>
      </c>
      <c r="H24" s="5">
        <v>4560</v>
      </c>
      <c r="I24" s="30">
        <v>0.28545507349104621</v>
      </c>
      <c r="J24" s="5">
        <v>4570</v>
      </c>
      <c r="K24" s="30">
        <v>0.31971704740977319</v>
      </c>
      <c r="L24" s="5">
        <v>4217</v>
      </c>
      <c r="M24" s="30">
        <v>0.24983190314190507</v>
      </c>
      <c r="N24" s="5">
        <v>3334</v>
      </c>
      <c r="O24" s="30">
        <v>0.1069076450007132</v>
      </c>
      <c r="P24" s="32">
        <v>0.1</v>
      </c>
    </row>
    <row r="25" spans="1:16" ht="25.5" customHeight="1" thickBot="1" x14ac:dyDescent="0.3">
      <c r="A25" s="39"/>
      <c r="B25" s="16" t="s">
        <v>40</v>
      </c>
      <c r="C25" s="17" t="s">
        <v>41</v>
      </c>
      <c r="D25" s="5">
        <v>4179</v>
      </c>
      <c r="E25" s="31"/>
      <c r="F25" s="5">
        <v>9170</v>
      </c>
      <c r="G25" s="31"/>
      <c r="H25" s="5">
        <v>16155</v>
      </c>
      <c r="I25" s="31"/>
      <c r="J25" s="5">
        <v>14473</v>
      </c>
      <c r="K25" s="31"/>
      <c r="L25" s="5">
        <v>17695</v>
      </c>
      <c r="M25" s="31"/>
      <c r="N25" s="28">
        <v>35304</v>
      </c>
      <c r="O25" s="31"/>
      <c r="P25" s="33"/>
    </row>
    <row r="26" spans="1:16" ht="25.5" customHeight="1" thickBot="1" x14ac:dyDescent="0.3">
      <c r="A26" s="42" t="s">
        <v>42</v>
      </c>
      <c r="B26" s="23" t="s">
        <v>43</v>
      </c>
      <c r="C26" s="21" t="s">
        <v>44</v>
      </c>
      <c r="D26" s="5">
        <v>1968</v>
      </c>
      <c r="E26" s="30">
        <v>0.65252515184086113</v>
      </c>
      <c r="F26" s="5">
        <v>3151</v>
      </c>
      <c r="G26" s="30">
        <v>0.65252515184086113</v>
      </c>
      <c r="H26" s="5">
        <v>4303</v>
      </c>
      <c r="I26" s="30">
        <v>0.26923193517034988</v>
      </c>
      <c r="J26" s="5">
        <v>4264</v>
      </c>
      <c r="K26" s="30">
        <v>0.29838801547885352</v>
      </c>
      <c r="L26" s="5">
        <v>3713</v>
      </c>
      <c r="M26" s="30">
        <v>0.21657110290486561</v>
      </c>
      <c r="N26" s="5">
        <v>0</v>
      </c>
      <c r="O26" s="30">
        <v>0</v>
      </c>
      <c r="P26" s="32" t="s">
        <v>103</v>
      </c>
    </row>
    <row r="27" spans="1:16" ht="25.5" customHeight="1" thickBot="1" x14ac:dyDescent="0.3">
      <c r="A27" s="43"/>
      <c r="B27" s="16" t="s">
        <v>40</v>
      </c>
      <c r="C27" s="22" t="s">
        <v>41</v>
      </c>
      <c r="D27" s="5">
        <v>4179</v>
      </c>
      <c r="E27" s="31"/>
      <c r="F27" s="5">
        <v>9170</v>
      </c>
      <c r="G27" s="31"/>
      <c r="H27" s="5">
        <v>16155</v>
      </c>
      <c r="I27" s="31"/>
      <c r="J27" s="5">
        <v>14473</v>
      </c>
      <c r="K27" s="31"/>
      <c r="L27" s="5">
        <v>17695</v>
      </c>
      <c r="M27" s="31"/>
      <c r="N27" s="5">
        <v>47824</v>
      </c>
      <c r="O27" s="31"/>
      <c r="P27" s="33"/>
    </row>
    <row r="28" spans="1:16" ht="25.5" customHeight="1" thickBot="1" x14ac:dyDescent="0.3">
      <c r="A28" s="38" t="s">
        <v>45</v>
      </c>
      <c r="B28" s="14" t="s">
        <v>46</v>
      </c>
      <c r="C28" s="24" t="s">
        <v>47</v>
      </c>
      <c r="D28" s="5">
        <v>277</v>
      </c>
      <c r="E28" s="30">
        <v>44.916666666666664</v>
      </c>
      <c r="F28" s="5">
        <v>539</v>
      </c>
      <c r="G28" s="30">
        <v>44.916666666666664</v>
      </c>
      <c r="H28" s="5">
        <v>678</v>
      </c>
      <c r="I28" s="30">
        <v>56.5</v>
      </c>
      <c r="J28" s="5">
        <v>673</v>
      </c>
      <c r="K28" s="30">
        <v>56.083333333333336</v>
      </c>
      <c r="L28" s="5">
        <v>720</v>
      </c>
      <c r="M28" s="30">
        <v>60</v>
      </c>
      <c r="N28" s="5">
        <v>536</v>
      </c>
      <c r="O28" s="30">
        <v>41.590909090909093</v>
      </c>
      <c r="P28" s="32" t="s">
        <v>104</v>
      </c>
    </row>
    <row r="29" spans="1:16" ht="25.5" customHeight="1" thickBot="1" x14ac:dyDescent="0.3">
      <c r="A29" s="39"/>
      <c r="B29" s="16" t="s">
        <v>48</v>
      </c>
      <c r="C29" s="25" t="s">
        <v>49</v>
      </c>
      <c r="D29" s="5">
        <v>1</v>
      </c>
      <c r="E29" s="31"/>
      <c r="F29" s="5">
        <v>1</v>
      </c>
      <c r="G29" s="31"/>
      <c r="H29" s="5">
        <v>1</v>
      </c>
      <c r="I29" s="31"/>
      <c r="J29" s="5">
        <v>1</v>
      </c>
      <c r="K29" s="31"/>
      <c r="L29" s="5">
        <v>1</v>
      </c>
      <c r="M29" s="31"/>
      <c r="N29" s="5">
        <v>1</v>
      </c>
      <c r="O29" s="31"/>
      <c r="P29" s="33"/>
    </row>
    <row r="30" spans="1:16" ht="25.5" customHeight="1" x14ac:dyDescent="0.25">
      <c r="A30" s="40" t="s">
        <v>50</v>
      </c>
      <c r="B30" s="14" t="s">
        <v>51</v>
      </c>
      <c r="C30" s="24" t="s">
        <v>52</v>
      </c>
      <c r="D30" s="5">
        <v>151</v>
      </c>
      <c r="E30" s="30">
        <v>27.583333333333332</v>
      </c>
      <c r="F30" s="5">
        <v>331</v>
      </c>
      <c r="G30" s="30">
        <v>27.583333333333332</v>
      </c>
      <c r="H30" s="5">
        <v>236</v>
      </c>
      <c r="I30" s="30">
        <v>19.666666666666668</v>
      </c>
      <c r="J30" s="5">
        <v>208</v>
      </c>
      <c r="K30" s="30">
        <v>17.333333333333332</v>
      </c>
      <c r="L30" s="5">
        <v>187</v>
      </c>
      <c r="M30" s="30">
        <v>15.583333333333334</v>
      </c>
      <c r="N30" s="5">
        <v>148</v>
      </c>
      <c r="O30" s="30">
        <v>11.636363636363637</v>
      </c>
      <c r="P30" s="32" t="s">
        <v>105</v>
      </c>
    </row>
    <row r="31" spans="1:16" ht="25.5" customHeight="1" thickBot="1" x14ac:dyDescent="0.3">
      <c r="A31" s="41"/>
      <c r="B31" s="16" t="s">
        <v>53</v>
      </c>
      <c r="C31" s="25" t="s">
        <v>49</v>
      </c>
      <c r="D31" s="11">
        <v>1</v>
      </c>
      <c r="E31" s="31"/>
      <c r="F31" s="11">
        <v>1</v>
      </c>
      <c r="G31" s="31"/>
      <c r="H31" s="11">
        <v>1</v>
      </c>
      <c r="I31" s="31"/>
      <c r="J31" s="11">
        <v>1</v>
      </c>
      <c r="K31" s="31"/>
      <c r="L31" s="11">
        <v>1</v>
      </c>
      <c r="M31" s="31"/>
      <c r="N31" s="11">
        <v>1</v>
      </c>
      <c r="O31" s="31"/>
      <c r="P31" s="33"/>
    </row>
    <row r="32" spans="1:16" ht="25.5" customHeight="1" x14ac:dyDescent="0.25">
      <c r="A32" s="40" t="s">
        <v>54</v>
      </c>
      <c r="B32" s="14" t="s">
        <v>55</v>
      </c>
      <c r="C32" s="24" t="s">
        <v>56</v>
      </c>
      <c r="D32" s="5">
        <v>124</v>
      </c>
      <c r="E32" s="30">
        <v>17.5</v>
      </c>
      <c r="F32" s="5">
        <v>210</v>
      </c>
      <c r="G32" s="30">
        <v>17.5</v>
      </c>
      <c r="H32" s="5">
        <v>516</v>
      </c>
      <c r="I32" s="30">
        <v>43</v>
      </c>
      <c r="J32" s="5">
        <v>507</v>
      </c>
      <c r="K32" s="30">
        <v>42.25</v>
      </c>
      <c r="L32" s="5">
        <v>537</v>
      </c>
      <c r="M32" s="30">
        <v>44.75</v>
      </c>
      <c r="N32" s="5">
        <v>406</v>
      </c>
      <c r="O32" s="30">
        <v>27.168560606060602</v>
      </c>
      <c r="P32" s="32" t="s">
        <v>106</v>
      </c>
    </row>
    <row r="33" spans="1:16" ht="25.5" customHeight="1" thickBot="1" x14ac:dyDescent="0.3">
      <c r="A33" s="41"/>
      <c r="B33" s="16" t="s">
        <v>55</v>
      </c>
      <c r="C33" s="25" t="s">
        <v>49</v>
      </c>
      <c r="D33" s="11">
        <v>1</v>
      </c>
      <c r="E33" s="31"/>
      <c r="F33" s="11">
        <v>1</v>
      </c>
      <c r="G33" s="31"/>
      <c r="H33" s="11">
        <v>1</v>
      </c>
      <c r="I33" s="31"/>
      <c r="J33" s="11">
        <v>1</v>
      </c>
      <c r="K33" s="31"/>
      <c r="L33" s="11">
        <v>1</v>
      </c>
      <c r="M33" s="31"/>
      <c r="N33" s="11">
        <v>1</v>
      </c>
      <c r="O33" s="31"/>
      <c r="P33" s="33"/>
    </row>
    <row r="34" spans="1:16" ht="25.5" customHeight="1" thickBot="1" x14ac:dyDescent="0.3">
      <c r="A34" s="42" t="s">
        <v>57</v>
      </c>
      <c r="B34" s="14" t="s">
        <v>58</v>
      </c>
      <c r="C34" s="21" t="s">
        <v>59</v>
      </c>
      <c r="D34" s="12">
        <v>131</v>
      </c>
      <c r="E34" s="30">
        <v>4.0901860139852806</v>
      </c>
      <c r="F34" s="12">
        <v>229</v>
      </c>
      <c r="G34" s="30">
        <v>4.0901860139852806</v>
      </c>
      <c r="H34" s="12">
        <v>279</v>
      </c>
      <c r="I34" s="30">
        <v>1.7523965040368334</v>
      </c>
      <c r="J34" s="12">
        <v>288</v>
      </c>
      <c r="K34" s="30">
        <v>2.077988371210016</v>
      </c>
      <c r="L34" s="12">
        <v>313</v>
      </c>
      <c r="M34" s="30">
        <v>1.8931811397195999</v>
      </c>
      <c r="N34" s="12">
        <v>204</v>
      </c>
      <c r="O34" s="30">
        <v>0.87788256258596309</v>
      </c>
      <c r="P34" s="32" t="s">
        <v>107</v>
      </c>
    </row>
    <row r="35" spans="1:16" ht="25.5" customHeight="1" thickBot="1" x14ac:dyDescent="0.3">
      <c r="A35" s="43"/>
      <c r="B35" s="16" t="s">
        <v>60</v>
      </c>
      <c r="C35" s="26" t="s">
        <v>61</v>
      </c>
      <c r="D35" s="5">
        <v>4179</v>
      </c>
      <c r="E35" s="31"/>
      <c r="F35" s="5">
        <v>9170</v>
      </c>
      <c r="G35" s="31"/>
      <c r="H35" s="5">
        <v>16155</v>
      </c>
      <c r="I35" s="31"/>
      <c r="J35" s="5">
        <v>14473</v>
      </c>
      <c r="K35" s="31"/>
      <c r="L35" s="5">
        <v>17695</v>
      </c>
      <c r="M35" s="31"/>
      <c r="N35" s="5">
        <v>27668</v>
      </c>
      <c r="O35" s="31"/>
      <c r="P35" s="33"/>
    </row>
    <row r="36" spans="1:16" x14ac:dyDescent="0.25">
      <c r="D36" s="9"/>
      <c r="E36" s="8"/>
      <c r="F36" s="9"/>
      <c r="G36" s="8"/>
      <c r="H36" s="9"/>
      <c r="I36" s="8"/>
      <c r="J36" s="9"/>
      <c r="K36" s="8"/>
      <c r="L36" s="9"/>
      <c r="M36" s="8"/>
      <c r="N36" s="9"/>
      <c r="O36" s="8"/>
      <c r="P36" s="8"/>
    </row>
    <row r="37" spans="1:16" ht="21" thickBot="1" x14ac:dyDescent="0.3">
      <c r="A37" s="29" t="s">
        <v>96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30.75" thickBot="1" x14ac:dyDescent="0.3">
      <c r="A38" s="44" t="s">
        <v>0</v>
      </c>
      <c r="B38" s="45"/>
      <c r="C38" s="46"/>
      <c r="D38" s="2"/>
      <c r="E38" s="10" t="s">
        <v>93</v>
      </c>
      <c r="F38" s="2"/>
      <c r="G38" s="10" t="s">
        <v>93</v>
      </c>
      <c r="H38" s="2"/>
      <c r="I38" s="10" t="s">
        <v>93</v>
      </c>
      <c r="J38" s="2">
        <v>2018</v>
      </c>
      <c r="K38" s="10" t="s">
        <v>93</v>
      </c>
      <c r="L38" s="2">
        <v>2017</v>
      </c>
      <c r="M38" s="10" t="s">
        <v>93</v>
      </c>
      <c r="N38" s="2">
        <v>2016</v>
      </c>
      <c r="O38" s="10" t="s">
        <v>93</v>
      </c>
      <c r="P38" s="4" t="s">
        <v>97</v>
      </c>
    </row>
    <row r="39" spans="1:16" ht="38.25" customHeight="1" thickBot="1" x14ac:dyDescent="0.3">
      <c r="A39" s="42" t="s">
        <v>62</v>
      </c>
      <c r="B39" s="14" t="s">
        <v>63</v>
      </c>
      <c r="C39" s="27" t="s">
        <v>64</v>
      </c>
      <c r="D39" s="28">
        <v>0</v>
      </c>
      <c r="E39" s="32">
        <v>0</v>
      </c>
      <c r="F39" s="28">
        <v>0</v>
      </c>
      <c r="G39" s="32">
        <v>0</v>
      </c>
      <c r="H39" s="28">
        <v>0</v>
      </c>
      <c r="I39" s="32">
        <v>0</v>
      </c>
      <c r="J39" s="28">
        <v>0</v>
      </c>
      <c r="K39" s="32">
        <v>0</v>
      </c>
      <c r="L39" s="28">
        <v>0</v>
      </c>
      <c r="M39" s="32">
        <v>0</v>
      </c>
      <c r="N39" s="28">
        <v>0</v>
      </c>
      <c r="O39" s="32">
        <v>0</v>
      </c>
      <c r="P39" s="32" t="s">
        <v>108</v>
      </c>
    </row>
    <row r="40" spans="1:16" ht="38.25" customHeight="1" thickBot="1" x14ac:dyDescent="0.3">
      <c r="A40" s="43"/>
      <c r="B40" s="16" t="s">
        <v>65</v>
      </c>
      <c r="C40" s="22" t="s">
        <v>34</v>
      </c>
      <c r="D40" s="28">
        <v>766</v>
      </c>
      <c r="E40" s="33"/>
      <c r="F40" s="28">
        <v>1131</v>
      </c>
      <c r="G40" s="33"/>
      <c r="H40" s="28">
        <v>1462</v>
      </c>
      <c r="I40" s="33"/>
      <c r="J40" s="28">
        <v>1807</v>
      </c>
      <c r="K40" s="33"/>
      <c r="L40" s="28">
        <v>1600</v>
      </c>
      <c r="M40" s="33"/>
      <c r="N40" s="28">
        <v>1502</v>
      </c>
      <c r="O40" s="33"/>
      <c r="P40" s="33"/>
    </row>
    <row r="41" spans="1:16" ht="38.25" customHeight="1" thickBot="1" x14ac:dyDescent="0.3">
      <c r="A41" s="38" t="s">
        <v>66</v>
      </c>
      <c r="B41" s="14" t="s">
        <v>67</v>
      </c>
      <c r="C41" s="15" t="s">
        <v>68</v>
      </c>
      <c r="D41" s="5">
        <v>0</v>
      </c>
      <c r="E41" s="30">
        <v>0.34092266416751654</v>
      </c>
      <c r="F41" s="5">
        <v>5</v>
      </c>
      <c r="G41" s="30">
        <v>0.34092266416751654</v>
      </c>
      <c r="H41" s="5">
        <v>9</v>
      </c>
      <c r="I41" s="30">
        <v>0.60407515638193343</v>
      </c>
      <c r="J41" s="5">
        <v>4</v>
      </c>
      <c r="K41" s="30">
        <v>0.25671295515085202</v>
      </c>
      <c r="L41" s="5">
        <v>10</v>
      </c>
      <c r="M41" s="30">
        <v>0.60942900801682853</v>
      </c>
      <c r="N41" s="5">
        <v>0</v>
      </c>
      <c r="O41" s="30">
        <v>0</v>
      </c>
      <c r="P41" s="32" t="s">
        <v>109</v>
      </c>
    </row>
    <row r="42" spans="1:16" ht="38.25" customHeight="1" thickBot="1" x14ac:dyDescent="0.3">
      <c r="A42" s="39"/>
      <c r="B42" s="16" t="s">
        <v>69</v>
      </c>
      <c r="C42" s="17" t="s">
        <v>34</v>
      </c>
      <c r="D42" s="5">
        <v>766</v>
      </c>
      <c r="E42" s="31"/>
      <c r="F42" s="5">
        <v>1131</v>
      </c>
      <c r="G42" s="31"/>
      <c r="H42" s="5">
        <v>1462</v>
      </c>
      <c r="I42" s="31"/>
      <c r="J42" s="5">
        <v>1807</v>
      </c>
      <c r="K42" s="31"/>
      <c r="L42" s="5">
        <v>1600</v>
      </c>
      <c r="M42" s="31"/>
      <c r="N42" s="5">
        <v>1502</v>
      </c>
      <c r="O42" s="31"/>
      <c r="P42" s="33"/>
    </row>
    <row r="43" spans="1:16" ht="38.25" customHeight="1" thickBot="1" x14ac:dyDescent="0.3">
      <c r="A43" s="42" t="s">
        <v>70</v>
      </c>
      <c r="B43" s="14" t="s">
        <v>71</v>
      </c>
      <c r="C43" s="21" t="s">
        <v>72</v>
      </c>
      <c r="D43" s="5">
        <v>95</v>
      </c>
      <c r="E43" s="30">
        <v>30.719821406294887</v>
      </c>
      <c r="F43" s="5">
        <v>161</v>
      </c>
      <c r="G43" s="30">
        <v>30.719821406294887</v>
      </c>
      <c r="H43" s="5">
        <v>153</v>
      </c>
      <c r="I43" s="30">
        <v>26.848465842057838</v>
      </c>
      <c r="J43" s="5">
        <v>149</v>
      </c>
      <c r="K43" s="30">
        <v>25.811982542741319</v>
      </c>
      <c r="L43" s="5">
        <v>138</v>
      </c>
      <c r="M43" s="30">
        <v>21.511058380890759</v>
      </c>
      <c r="N43" s="5">
        <v>98</v>
      </c>
      <c r="O43" s="30">
        <v>16.267640710831827</v>
      </c>
      <c r="P43" s="32" t="s">
        <v>110</v>
      </c>
    </row>
    <row r="44" spans="1:16" ht="38.25" customHeight="1" thickBot="1" x14ac:dyDescent="0.3">
      <c r="A44" s="43"/>
      <c r="B44" s="16" t="s">
        <v>73</v>
      </c>
      <c r="C44" s="22" t="s">
        <v>74</v>
      </c>
      <c r="D44" s="5">
        <v>281</v>
      </c>
      <c r="E44" s="31"/>
      <c r="F44" s="5">
        <v>523</v>
      </c>
      <c r="G44" s="31"/>
      <c r="H44" s="5">
        <v>573</v>
      </c>
      <c r="I44" s="31"/>
      <c r="J44" s="5">
        <v>581</v>
      </c>
      <c r="K44" s="31"/>
      <c r="L44" s="5">
        <v>637</v>
      </c>
      <c r="M44" s="31"/>
      <c r="N44" s="5">
        <v>601</v>
      </c>
      <c r="O44" s="31"/>
      <c r="P44" s="33"/>
    </row>
    <row r="45" spans="1:16" ht="38.25" customHeight="1" thickBot="1" x14ac:dyDescent="0.3">
      <c r="A45" s="38" t="s">
        <v>75</v>
      </c>
      <c r="B45" s="14" t="s">
        <v>76</v>
      </c>
      <c r="C45" s="15" t="s">
        <v>77</v>
      </c>
      <c r="D45" s="5">
        <v>1</v>
      </c>
      <c r="E45" s="30">
        <v>4.9346405228758172</v>
      </c>
      <c r="F45" s="5">
        <v>3</v>
      </c>
      <c r="G45" s="30">
        <v>4.9346405228758172</v>
      </c>
      <c r="H45" s="5">
        <v>4</v>
      </c>
      <c r="I45" s="30">
        <v>7.5702075702075708</v>
      </c>
      <c r="J45" s="5">
        <v>7</v>
      </c>
      <c r="K45" s="30">
        <v>11.592896731422741</v>
      </c>
      <c r="L45" s="5">
        <v>3</v>
      </c>
      <c r="M45" s="30">
        <v>4.7250280583613913</v>
      </c>
      <c r="N45" s="5">
        <v>6</v>
      </c>
      <c r="O45" s="30">
        <v>10.519044729490469</v>
      </c>
      <c r="P45" s="32" t="s">
        <v>111</v>
      </c>
    </row>
    <row r="46" spans="1:16" ht="38.25" customHeight="1" thickBot="1" x14ac:dyDescent="0.3">
      <c r="A46" s="39"/>
      <c r="B46" s="16" t="s">
        <v>78</v>
      </c>
      <c r="C46" s="17" t="s">
        <v>79</v>
      </c>
      <c r="D46" s="5">
        <v>282</v>
      </c>
      <c r="E46" s="31"/>
      <c r="F46" s="5">
        <v>536</v>
      </c>
      <c r="G46" s="31"/>
      <c r="H46" s="5">
        <v>581</v>
      </c>
      <c r="I46" s="31"/>
      <c r="J46" s="5">
        <v>584</v>
      </c>
      <c r="K46" s="31"/>
      <c r="L46" s="5">
        <v>639</v>
      </c>
      <c r="M46" s="31"/>
      <c r="N46" s="5">
        <v>601</v>
      </c>
      <c r="O46" s="31"/>
      <c r="P46" s="33"/>
    </row>
    <row r="47" spans="1:16" ht="38.25" customHeight="1" thickBot="1" x14ac:dyDescent="0.3">
      <c r="A47" s="38" t="s">
        <v>80</v>
      </c>
      <c r="B47" s="14" t="s">
        <v>81</v>
      </c>
      <c r="C47" s="15" t="s">
        <v>82</v>
      </c>
      <c r="D47" s="5">
        <v>0</v>
      </c>
      <c r="E47" s="30">
        <v>1.6666666666666667</v>
      </c>
      <c r="F47" s="5">
        <v>1</v>
      </c>
      <c r="G47" s="30">
        <v>1.6666666666666667</v>
      </c>
      <c r="H47" s="5">
        <v>3</v>
      </c>
      <c r="I47" s="30">
        <v>5.2713178294573639</v>
      </c>
      <c r="J47" s="5">
        <v>2</v>
      </c>
      <c r="K47" s="30">
        <v>3.8759689922480618</v>
      </c>
      <c r="L47" s="5">
        <v>4</v>
      </c>
      <c r="M47" s="30">
        <v>6.2051060815660994</v>
      </c>
      <c r="N47" s="5">
        <v>3</v>
      </c>
      <c r="O47" s="30">
        <v>5.8027079303675047</v>
      </c>
      <c r="P47" s="32" t="s">
        <v>112</v>
      </c>
    </row>
    <row r="48" spans="1:16" ht="38.25" customHeight="1" thickBot="1" x14ac:dyDescent="0.3">
      <c r="A48" s="39"/>
      <c r="B48" s="16" t="s">
        <v>83</v>
      </c>
      <c r="C48" s="17" t="s">
        <v>84</v>
      </c>
      <c r="D48" s="5">
        <v>281</v>
      </c>
      <c r="E48" s="31"/>
      <c r="F48" s="5">
        <v>534</v>
      </c>
      <c r="G48" s="31"/>
      <c r="H48" s="5">
        <v>580</v>
      </c>
      <c r="I48" s="31"/>
      <c r="J48" s="5">
        <v>591</v>
      </c>
      <c r="K48" s="31"/>
      <c r="L48" s="5">
        <v>635</v>
      </c>
      <c r="M48" s="31"/>
      <c r="N48" s="5">
        <v>599</v>
      </c>
      <c r="O48" s="31"/>
      <c r="P48" s="33"/>
    </row>
    <row r="49" spans="1:16" ht="38.25" customHeight="1" thickBot="1" x14ac:dyDescent="0.3">
      <c r="A49" s="38" t="s">
        <v>85</v>
      </c>
      <c r="B49" s="14" t="s">
        <v>86</v>
      </c>
      <c r="C49" s="15" t="s">
        <v>87</v>
      </c>
      <c r="D49" s="5">
        <v>0</v>
      </c>
      <c r="E49" s="30">
        <v>0</v>
      </c>
      <c r="F49" s="5">
        <v>0</v>
      </c>
      <c r="G49" s="30">
        <v>0</v>
      </c>
      <c r="H49" s="5">
        <v>0</v>
      </c>
      <c r="I49" s="30">
        <v>0</v>
      </c>
      <c r="J49" s="5">
        <v>2</v>
      </c>
      <c r="K49" s="30">
        <v>3.8759689922480618</v>
      </c>
      <c r="L49" s="5">
        <v>2</v>
      </c>
      <c r="M49" s="30">
        <v>3.2098765432098766</v>
      </c>
      <c r="N49" s="5">
        <v>2</v>
      </c>
      <c r="O49" s="30">
        <v>3.8684719535783363</v>
      </c>
      <c r="P49" s="32" t="s">
        <v>113</v>
      </c>
    </row>
    <row r="50" spans="1:16" ht="38.25" customHeight="1" thickBot="1" x14ac:dyDescent="0.3">
      <c r="A50" s="39"/>
      <c r="B50" s="16" t="s">
        <v>88</v>
      </c>
      <c r="C50" s="17" t="s">
        <v>84</v>
      </c>
      <c r="D50" s="5">
        <v>281</v>
      </c>
      <c r="E50" s="31"/>
      <c r="F50" s="5">
        <v>534</v>
      </c>
      <c r="G50" s="31"/>
      <c r="H50" s="5">
        <v>580</v>
      </c>
      <c r="I50" s="31"/>
      <c r="J50" s="5">
        <v>591</v>
      </c>
      <c r="K50" s="31"/>
      <c r="L50" s="5">
        <v>635</v>
      </c>
      <c r="M50" s="31"/>
      <c r="N50" s="5">
        <v>599</v>
      </c>
      <c r="O50" s="31"/>
      <c r="P50" s="33"/>
    </row>
    <row r="51" spans="1:16" ht="38.25" customHeight="1" thickBot="1" x14ac:dyDescent="0.3">
      <c r="A51" s="38" t="s">
        <v>89</v>
      </c>
      <c r="B51" s="14" t="s">
        <v>90</v>
      </c>
      <c r="C51" s="15" t="s">
        <v>91</v>
      </c>
      <c r="D51" s="5">
        <v>8</v>
      </c>
      <c r="E51" s="30">
        <v>5.2380952380952381</v>
      </c>
      <c r="F51" s="5">
        <v>11</v>
      </c>
      <c r="G51" s="30">
        <v>5.2380952380952381</v>
      </c>
      <c r="H51" s="5">
        <v>22</v>
      </c>
      <c r="I51" s="30">
        <v>4.8222039900506823</v>
      </c>
      <c r="J51" s="5">
        <v>1</v>
      </c>
      <c r="K51" s="30">
        <v>0.21929824561403508</v>
      </c>
      <c r="L51" s="5">
        <v>7</v>
      </c>
      <c r="M51" s="30">
        <v>1.5365058205448674</v>
      </c>
      <c r="N51" s="5">
        <v>6</v>
      </c>
      <c r="O51" s="30">
        <v>1.3041314086610254</v>
      </c>
      <c r="P51" s="48" t="s">
        <v>114</v>
      </c>
    </row>
    <row r="52" spans="1:16" ht="38.25" customHeight="1" thickBot="1" x14ac:dyDescent="0.3">
      <c r="A52" s="39"/>
      <c r="B52" s="16" t="s">
        <v>90</v>
      </c>
      <c r="C52" s="17" t="s">
        <v>92</v>
      </c>
      <c r="D52" s="5">
        <v>124</v>
      </c>
      <c r="E52" s="31"/>
      <c r="F52" s="5">
        <v>210</v>
      </c>
      <c r="G52" s="31"/>
      <c r="H52" s="5">
        <v>516</v>
      </c>
      <c r="I52" s="31"/>
      <c r="J52" s="5">
        <v>507</v>
      </c>
      <c r="K52" s="31"/>
      <c r="L52" s="5">
        <v>539</v>
      </c>
      <c r="M52" s="31"/>
      <c r="N52" s="5">
        <v>389</v>
      </c>
      <c r="O52" s="31"/>
      <c r="P52" s="33"/>
    </row>
    <row r="53" spans="1:16" ht="38.25" customHeight="1" x14ac:dyDescent="0.25"/>
    <row r="54" spans="1:16" ht="38.25" customHeight="1" x14ac:dyDescent="0.25"/>
  </sheetData>
  <mergeCells count="178">
    <mergeCell ref="P49:P50"/>
    <mergeCell ref="P51:P52"/>
    <mergeCell ref="P39:P40"/>
    <mergeCell ref="P41:P42"/>
    <mergeCell ref="P43:P44"/>
    <mergeCell ref="P45:P46"/>
    <mergeCell ref="P47:P48"/>
    <mergeCell ref="P26:P27"/>
    <mergeCell ref="P28:P29"/>
    <mergeCell ref="P30:P31"/>
    <mergeCell ref="P32:P33"/>
    <mergeCell ref="P34:P35"/>
    <mergeCell ref="P16:P17"/>
    <mergeCell ref="P18:P19"/>
    <mergeCell ref="P20:P21"/>
    <mergeCell ref="P22:P23"/>
    <mergeCell ref="P24:P25"/>
    <mergeCell ref="P3:P4"/>
    <mergeCell ref="P5:P6"/>
    <mergeCell ref="P7:P8"/>
    <mergeCell ref="P9:P10"/>
    <mergeCell ref="P14:P15"/>
    <mergeCell ref="A26:A27"/>
    <mergeCell ref="A2:C2"/>
    <mergeCell ref="A3:A4"/>
    <mergeCell ref="A5:A6"/>
    <mergeCell ref="A7:A8"/>
    <mergeCell ref="A9:A10"/>
    <mergeCell ref="A14:A15"/>
    <mergeCell ref="A16:A17"/>
    <mergeCell ref="A18:A19"/>
    <mergeCell ref="A20:A21"/>
    <mergeCell ref="A22:A23"/>
    <mergeCell ref="A24:A25"/>
    <mergeCell ref="K26:K27"/>
    <mergeCell ref="K3:K4"/>
    <mergeCell ref="K5:K6"/>
    <mergeCell ref="K7:K8"/>
    <mergeCell ref="K9:K10"/>
    <mergeCell ref="K14:K15"/>
    <mergeCell ref="K16:K17"/>
    <mergeCell ref="K18:K19"/>
    <mergeCell ref="K20:K21"/>
    <mergeCell ref="K22:K23"/>
    <mergeCell ref="K24:K25"/>
    <mergeCell ref="A51:A52"/>
    <mergeCell ref="A28:A29"/>
    <mergeCell ref="A30:A31"/>
    <mergeCell ref="A32:A33"/>
    <mergeCell ref="A34:A35"/>
    <mergeCell ref="A38:C38"/>
    <mergeCell ref="A39:A40"/>
    <mergeCell ref="A41:A42"/>
    <mergeCell ref="A43:A44"/>
    <mergeCell ref="A45:A46"/>
    <mergeCell ref="A47:A48"/>
    <mergeCell ref="A49:A50"/>
    <mergeCell ref="K51:K52"/>
    <mergeCell ref="K28:K29"/>
    <mergeCell ref="K30:K31"/>
    <mergeCell ref="K32:K33"/>
    <mergeCell ref="K34:K35"/>
    <mergeCell ref="K39:K40"/>
    <mergeCell ref="K41:K42"/>
    <mergeCell ref="K43:K44"/>
    <mergeCell ref="K45:K46"/>
    <mergeCell ref="K47:K48"/>
    <mergeCell ref="K49:K50"/>
    <mergeCell ref="M49:M50"/>
    <mergeCell ref="M51:M52"/>
    <mergeCell ref="M28:M29"/>
    <mergeCell ref="M30:M31"/>
    <mergeCell ref="M32:M33"/>
    <mergeCell ref="M34:M35"/>
    <mergeCell ref="M20:M21"/>
    <mergeCell ref="M22:M23"/>
    <mergeCell ref="M24:M25"/>
    <mergeCell ref="M26:M27"/>
    <mergeCell ref="M47:M48"/>
    <mergeCell ref="M3:M4"/>
    <mergeCell ref="M5:M6"/>
    <mergeCell ref="M7:M8"/>
    <mergeCell ref="M9:M10"/>
    <mergeCell ref="M14:M15"/>
    <mergeCell ref="M39:M40"/>
    <mergeCell ref="M41:M42"/>
    <mergeCell ref="M43:M44"/>
    <mergeCell ref="M45:M46"/>
    <mergeCell ref="M16:M17"/>
    <mergeCell ref="M18:M19"/>
    <mergeCell ref="O26:O27"/>
    <mergeCell ref="O3:O4"/>
    <mergeCell ref="O5:O6"/>
    <mergeCell ref="O7:O8"/>
    <mergeCell ref="O9:O10"/>
    <mergeCell ref="O14:O15"/>
    <mergeCell ref="O16:O17"/>
    <mergeCell ref="O18:O19"/>
    <mergeCell ref="O20:O21"/>
    <mergeCell ref="O22:O23"/>
    <mergeCell ref="O24:O25"/>
    <mergeCell ref="O51:O52"/>
    <mergeCell ref="O28:O29"/>
    <mergeCell ref="O30:O31"/>
    <mergeCell ref="O32:O33"/>
    <mergeCell ref="O34:O35"/>
    <mergeCell ref="O39:O40"/>
    <mergeCell ref="O41:O42"/>
    <mergeCell ref="O43:O44"/>
    <mergeCell ref="O45:O46"/>
    <mergeCell ref="O47:O48"/>
    <mergeCell ref="O49:O50"/>
    <mergeCell ref="I3:I4"/>
    <mergeCell ref="I5:I6"/>
    <mergeCell ref="I7:I8"/>
    <mergeCell ref="I9:I10"/>
    <mergeCell ref="I14:I15"/>
    <mergeCell ref="I16:I17"/>
    <mergeCell ref="I18:I19"/>
    <mergeCell ref="I20:I21"/>
    <mergeCell ref="I22:I23"/>
    <mergeCell ref="G45:G46"/>
    <mergeCell ref="G47:G48"/>
    <mergeCell ref="I24:I25"/>
    <mergeCell ref="I26:I27"/>
    <mergeCell ref="I28:I29"/>
    <mergeCell ref="I30:I31"/>
    <mergeCell ref="I32:I33"/>
    <mergeCell ref="I34:I35"/>
    <mergeCell ref="I39:I40"/>
    <mergeCell ref="I41:I42"/>
    <mergeCell ref="I43:I44"/>
    <mergeCell ref="G49:G50"/>
    <mergeCell ref="G51:G52"/>
    <mergeCell ref="I45:I46"/>
    <mergeCell ref="I47:I48"/>
    <mergeCell ref="I49:I50"/>
    <mergeCell ref="I51:I52"/>
    <mergeCell ref="G3:G4"/>
    <mergeCell ref="G5:G6"/>
    <mergeCell ref="G7:G8"/>
    <mergeCell ref="G9:G10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9:G40"/>
    <mergeCell ref="G41:G42"/>
    <mergeCell ref="G43:G44"/>
    <mergeCell ref="E3:E4"/>
    <mergeCell ref="E5:E6"/>
    <mergeCell ref="E7:E8"/>
    <mergeCell ref="E9:E10"/>
    <mergeCell ref="E14:E15"/>
    <mergeCell ref="E16:E17"/>
    <mergeCell ref="E18:E19"/>
    <mergeCell ref="E20:E21"/>
    <mergeCell ref="E22:E23"/>
    <mergeCell ref="E45:E46"/>
    <mergeCell ref="E47:E48"/>
    <mergeCell ref="E49:E50"/>
    <mergeCell ref="E51:E52"/>
    <mergeCell ref="E24:E25"/>
    <mergeCell ref="E26:E27"/>
    <mergeCell ref="E28:E29"/>
    <mergeCell ref="E30:E31"/>
    <mergeCell ref="E32:E33"/>
    <mergeCell ref="E34:E35"/>
    <mergeCell ref="E39:E40"/>
    <mergeCell ref="E41:E42"/>
    <mergeCell ref="E43:E44"/>
  </mergeCells>
  <pageMargins left="0.23622047244094491" right="0.23622047244094491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pcdigitador1</dc:creator>
  <cp:lastModifiedBy>flutter</cp:lastModifiedBy>
  <cp:lastPrinted>2021-08-13T17:15:45Z</cp:lastPrinted>
  <dcterms:created xsi:type="dcterms:W3CDTF">2019-02-12T15:22:43Z</dcterms:created>
  <dcterms:modified xsi:type="dcterms:W3CDTF">2021-09-14T14:22:24Z</dcterms:modified>
</cp:coreProperties>
</file>